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收支明細" sheetId="1" state="visible" r:id="rId1"/>
    <sheet xmlns:r="http://schemas.openxmlformats.org/officeDocument/2006/relationships" name="財務總覽" sheetId="2" state="visible" r:id="rId2"/>
    <sheet xmlns:r="http://schemas.openxmlformats.org/officeDocument/2006/relationships" name="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3" borderId="0" pivotButton="0" quotePrefix="0" xfId="0"/>
    <xf numFmtId="3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20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日期</t>
        </is>
      </c>
      <c r="B1" s="1" t="inlineStr">
        <is>
          <t>收支類型</t>
        </is>
      </c>
      <c r="C1" s="1" t="inlineStr">
        <is>
          <t>類別</t>
        </is>
      </c>
      <c r="D1" s="1" t="inlineStr">
        <is>
          <t>項目說明</t>
        </is>
      </c>
      <c r="E1" s="1" t="inlineStr">
        <is>
          <t>收入金額</t>
        </is>
      </c>
      <c r="F1" s="1" t="inlineStr">
        <is>
          <t>支出金額</t>
        </is>
      </c>
      <c r="G1" s="1" t="inlineStr">
        <is>
          <t>備註</t>
        </is>
      </c>
    </row>
    <row r="2">
      <c r="A2" s="2" t="n">
        <v>46296</v>
      </c>
      <c r="B2" t="inlineStr">
        <is>
          <t>收入</t>
        </is>
      </c>
      <c r="C2" t="inlineStr">
        <is>
          <t>薪資</t>
        </is>
      </c>
      <c r="D2" t="inlineStr">
        <is>
          <t>10月份薪水</t>
        </is>
      </c>
      <c r="E2" t="n">
        <v>45000</v>
      </c>
      <c r="F2" t="n">
        <v>0</v>
      </c>
    </row>
    <row r="3">
      <c r="A3" s="2" t="n">
        <v>46297</v>
      </c>
      <c r="B3" t="inlineStr">
        <is>
          <t>支出</t>
        </is>
      </c>
      <c r="C3" t="inlineStr">
        <is>
          <t>飲食</t>
        </is>
      </c>
      <c r="D3" t="inlineStr">
        <is>
          <t>早餐與咖啡</t>
        </is>
      </c>
      <c r="E3" t="n">
        <v>0</v>
      </c>
      <c r="F3" t="n">
        <v>120</v>
      </c>
    </row>
    <row r="4">
      <c r="A4" s="2" t="n">
        <v>46297</v>
      </c>
      <c r="B4" t="inlineStr">
        <is>
          <t>支出</t>
        </is>
      </c>
      <c r="C4" t="inlineStr">
        <is>
          <t>交通</t>
        </is>
      </c>
      <c r="D4" t="inlineStr">
        <is>
          <t>捷運儲值</t>
        </is>
      </c>
      <c r="E4" t="n">
        <v>0</v>
      </c>
      <c r="F4" t="n">
        <v>500</v>
      </c>
    </row>
    <row r="5">
      <c r="A5" s="2" t="n">
        <v>46300</v>
      </c>
      <c r="B5" t="inlineStr">
        <is>
          <t>支出</t>
        </is>
      </c>
      <c r="C5" t="inlineStr">
        <is>
          <t>居住</t>
        </is>
      </c>
      <c r="D5" t="inlineStr">
        <is>
          <t>10月份房租</t>
        </is>
      </c>
      <c r="E5" t="n">
        <v>0</v>
      </c>
      <c r="F5" t="n">
        <v>12000</v>
      </c>
      <c r="G5" t="inlineStr">
        <is>
          <t>轉帳手續費另計</t>
        </is>
      </c>
    </row>
    <row r="6">
      <c r="A6" s="2" t="n">
        <v>46303</v>
      </c>
      <c r="B6" t="inlineStr">
        <is>
          <t>支出</t>
        </is>
      </c>
      <c r="C6" t="inlineStr">
        <is>
          <t>飲食</t>
        </is>
      </c>
      <c r="D6" t="inlineStr">
        <is>
          <t>晚餐聚餐</t>
        </is>
      </c>
      <c r="E6" t="n">
        <v>0</v>
      </c>
      <c r="F6" t="n">
        <v>650</v>
      </c>
      <c r="G6" t="inlineStr">
        <is>
          <t>與陳怡君聚餐</t>
        </is>
      </c>
    </row>
    <row r="7">
      <c r="A7" s="2" t="n">
        <v>46305</v>
      </c>
      <c r="B7" t="inlineStr">
        <is>
          <t>支出</t>
        </is>
      </c>
      <c r="C7" t="inlineStr">
        <is>
          <t>娛樂</t>
        </is>
      </c>
      <c r="D7" t="inlineStr">
        <is>
          <t>電影票</t>
        </is>
      </c>
      <c r="E7" t="n">
        <v>0</v>
      </c>
      <c r="F7" t="n">
        <v>320</v>
      </c>
    </row>
    <row r="8">
      <c r="A8" s="2" t="n">
        <v>46307</v>
      </c>
      <c r="B8" t="inlineStr">
        <is>
          <t>支出</t>
        </is>
      </c>
      <c r="C8" t="inlineStr">
        <is>
          <t>日常用品</t>
        </is>
      </c>
      <c r="D8" t="inlineStr">
        <is>
          <t>衛生紙與清潔劑</t>
        </is>
      </c>
      <c r="E8" t="n">
        <v>0</v>
      </c>
      <c r="F8" t="n">
        <v>450</v>
      </c>
    </row>
    <row r="9">
      <c r="A9" s="2" t="n">
        <v>46310</v>
      </c>
      <c r="B9" t="inlineStr">
        <is>
          <t>支出</t>
        </is>
      </c>
      <c r="C9" t="inlineStr">
        <is>
          <t>交通</t>
        </is>
      </c>
      <c r="D9" t="inlineStr">
        <is>
          <t>高鐵車票</t>
        </is>
      </c>
      <c r="E9" t="n">
        <v>0</v>
      </c>
      <c r="F9" t="n">
        <v>1490</v>
      </c>
      <c r="G9" t="inlineStr">
        <is>
          <t>返鄉</t>
        </is>
      </c>
    </row>
    <row r="10">
      <c r="A10" s="2" t="n">
        <v>46313</v>
      </c>
      <c r="B10" t="inlineStr">
        <is>
          <t>支出</t>
        </is>
      </c>
      <c r="C10" t="inlineStr">
        <is>
          <t>飲食</t>
        </is>
      </c>
      <c r="D10" t="inlineStr">
        <is>
          <t>午餐便當</t>
        </is>
      </c>
      <c r="E10" t="n">
        <v>0</v>
      </c>
      <c r="F10" t="n">
        <v>110</v>
      </c>
    </row>
    <row r="11">
      <c r="A11" s="2" t="n">
        <v>46315</v>
      </c>
      <c r="B11" t="inlineStr">
        <is>
          <t>支出</t>
        </is>
      </c>
      <c r="C11" t="inlineStr">
        <is>
          <t>醫療</t>
        </is>
      </c>
      <c r="D11" t="inlineStr">
        <is>
          <t>診所掛號費</t>
        </is>
      </c>
      <c r="E11" t="n">
        <v>0</v>
      </c>
      <c r="F11" t="n">
        <v>200</v>
      </c>
      <c r="G11" t="inlineStr">
        <is>
          <t>感冒</t>
        </is>
      </c>
    </row>
    <row r="12">
      <c r="A12" s="2" t="n">
        <v>46317</v>
      </c>
      <c r="B12" t="inlineStr">
        <is>
          <t>收入</t>
        </is>
      </c>
      <c r="C12" t="inlineStr">
        <is>
          <t>獎金</t>
        </is>
      </c>
      <c r="D12" t="inlineStr">
        <is>
          <t>季獎金</t>
        </is>
      </c>
      <c r="E12" t="n">
        <v>5000</v>
      </c>
      <c r="F12" t="n">
        <v>0</v>
      </c>
    </row>
    <row r="13">
      <c r="A13" s="2" t="n">
        <v>46318</v>
      </c>
      <c r="B13" t="inlineStr">
        <is>
          <t>支出</t>
        </is>
      </c>
      <c r="C13" t="inlineStr">
        <is>
          <t>飲食</t>
        </is>
      </c>
      <c r="D13" t="inlineStr">
        <is>
          <t>晚餐</t>
        </is>
      </c>
      <c r="E13" t="n">
        <v>0</v>
      </c>
      <c r="F13" t="n">
        <v>150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5" customWidth="1" min="4" max="4"/>
    <col width="15" customWidth="1" min="5" max="5"/>
  </cols>
  <sheetData>
    <row r="1">
      <c r="A1" s="1" t="inlineStr">
        <is>
          <t>支出類別</t>
        </is>
      </c>
      <c r="B1" s="1" t="inlineStr">
        <is>
          <t>累積支出</t>
        </is>
      </c>
      <c r="C1" s="1" t="inlineStr">
        <is>
          <t>空白</t>
        </is>
      </c>
      <c r="D1" s="1" t="inlineStr">
        <is>
          <t>總計項目</t>
        </is>
      </c>
      <c r="E1" s="1" t="inlineStr">
        <is>
          <t>金額</t>
        </is>
      </c>
    </row>
    <row r="2">
      <c r="A2" t="inlineStr">
        <is>
          <t>飲食</t>
        </is>
      </c>
      <c r="B2" s="3">
        <f>SUMIF('收支明細'!C:C, A2, '收支明細'!F:F)</f>
        <v/>
      </c>
      <c r="D2" t="inlineStr">
        <is>
          <t>總收入</t>
        </is>
      </c>
      <c r="E2" s="4">
        <f>SUM('收支明細'!E:E)</f>
        <v/>
      </c>
    </row>
    <row r="3">
      <c r="A3" t="inlineStr">
        <is>
          <t>交通</t>
        </is>
      </c>
      <c r="B3" s="3">
        <f>SUMIF('收支明細'!C:C, A3, '收支明細'!F:F)</f>
        <v/>
      </c>
      <c r="D3" t="inlineStr">
        <is>
          <t>總支出</t>
        </is>
      </c>
      <c r="E3" s="4">
        <f>SUM('收支明細'!F:F)</f>
        <v/>
      </c>
    </row>
    <row r="4">
      <c r="A4" t="inlineStr">
        <is>
          <t>居住</t>
        </is>
      </c>
      <c r="B4" s="3">
        <f>SUMIF('收支明細'!C:C, A4, '收支明細'!F:F)</f>
        <v/>
      </c>
      <c r="D4" t="inlineStr">
        <is>
          <t>目前結餘</t>
        </is>
      </c>
      <c r="E4" s="4">
        <f>E2-E3</f>
        <v/>
      </c>
    </row>
    <row r="5">
      <c r="A5" t="inlineStr">
        <is>
          <t>娛樂</t>
        </is>
      </c>
      <c r="B5" s="3">
        <f>SUMIF('收支明細'!C:C, A5, '收支明細'!F:F)</f>
        <v/>
      </c>
    </row>
    <row r="6">
      <c r="A6" t="inlineStr">
        <is>
          <t>日常用品</t>
        </is>
      </c>
      <c r="B6" s="3">
        <f>SUMIF('收支明細'!C:C, A6, '收支明細'!F:F)</f>
        <v/>
      </c>
    </row>
    <row r="7">
      <c r="A7" t="inlineStr">
        <is>
          <t>醫療</t>
        </is>
      </c>
      <c r="B7" s="3">
        <f>SUMIF('收支明細'!C:C, A7, '收支明細'!F:F)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5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2026-10-23T08:34:02+00:00Z</dcterms:created>
  <dcterms:modified xmlns:dcterms="http://purl.org/dc/terms/" xmlns:xsi="http://www.w3.org/2001/XMLSchema-instance" xsi:type="dcterms:W3CDTF">2026-10-23T08:34:02+00:00Z</dcterms:modified>
</cp:coreProperties>
</file>